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ongdenpc-my.sharepoint.com/personal/clerk_longdenparishcouncil_gov_uk/Documents/Documents/Longden Parish Council/@Meeting Papers/2026-27/September 26/"/>
    </mc:Choice>
  </mc:AlternateContent>
  <xr:revisionPtr revIDLastSave="0" documentId="8_{81EAE45C-19D1-4648-A3D8-098C9FA1A08E}" xr6:coauthVersionLast="47" xr6:coauthVersionMax="47" xr10:uidLastSave="{00000000-0000-0000-0000-000000000000}"/>
  <bookViews>
    <workbookView xWindow="-22116" yWindow="360" windowWidth="21600" windowHeight="132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F23" i="1"/>
  <c r="D23" i="1"/>
  <c r="D22" i="1"/>
  <c r="H22" i="1"/>
  <c r="F22" i="1"/>
  <c r="F14" i="1"/>
  <c r="F15" i="1" s="1"/>
  <c r="F16" i="1" s="1"/>
  <c r="F17" i="1" s="1"/>
  <c r="F18" i="1" s="1"/>
  <c r="F19" i="1" s="1"/>
  <c r="F20" i="1" s="1"/>
  <c r="F21" i="1" s="1"/>
  <c r="D8" i="1"/>
  <c r="D9" i="1" s="1"/>
  <c r="D10" i="1" s="1"/>
  <c r="D11" i="1" s="1"/>
  <c r="D12" i="1" s="1"/>
  <c r="H12" i="1" s="1"/>
  <c r="F24" i="1" l="1"/>
  <c r="F25" i="1" s="1"/>
  <c r="H11" i="1"/>
  <c r="H10" i="1"/>
  <c r="D13" i="1"/>
  <c r="H13" i="1" l="1"/>
  <c r="D14" i="1"/>
  <c r="H14" i="1" l="1"/>
  <c r="D15" i="1"/>
  <c r="D16" i="1" s="1"/>
  <c r="D17" i="1" l="1"/>
  <c r="H17" i="1" s="1"/>
  <c r="H16" i="1"/>
  <c r="H15" i="1"/>
  <c r="D18" i="1" l="1"/>
  <c r="H18" i="1" l="1"/>
  <c r="D19" i="1"/>
  <c r="H19" i="1" s="1"/>
  <c r="D20" i="1" l="1"/>
  <c r="H20" i="1" s="1"/>
  <c r="D21" i="1" l="1"/>
  <c r="D24" i="1" l="1"/>
  <c r="H24" i="1" s="1"/>
  <c r="H21" i="1"/>
  <c r="D25" i="1" l="1"/>
  <c r="H25" i="1" s="1"/>
</calcChain>
</file>

<file path=xl/sharedStrings.xml><?xml version="1.0" encoding="utf-8"?>
<sst xmlns="http://schemas.openxmlformats.org/spreadsheetml/2006/main" count="42" uniqueCount="32">
  <si>
    <t xml:space="preserve">Longden Parish Council </t>
  </si>
  <si>
    <t>Date</t>
  </si>
  <si>
    <t>Description</t>
  </si>
  <si>
    <t>Sum (Received or spent)</t>
  </si>
  <si>
    <t>Sum allocated</t>
  </si>
  <si>
    <t>Total allocated but unspent</t>
  </si>
  <si>
    <t>Project</t>
  </si>
  <si>
    <t>Unallocated balance</t>
  </si>
  <si>
    <t>Receipt</t>
  </si>
  <si>
    <t>Traffic calming in Hook-a-Gate</t>
  </si>
  <si>
    <t>Longden school classroom</t>
  </si>
  <si>
    <t>Lower Common Noticeboard</t>
  </si>
  <si>
    <t>Village gates, noticeboard, school classroom</t>
  </si>
  <si>
    <t>Allocations all spent</t>
  </si>
  <si>
    <t>Village Hall extension</t>
  </si>
  <si>
    <t>Village hall extension</t>
  </si>
  <si>
    <t>Lyth Hill noticeboard</t>
  </si>
  <si>
    <t>Longden noticeboard</t>
  </si>
  <si>
    <t>Relocation of Longden VAS to Hook-a-gate</t>
  </si>
  <si>
    <t>Installation of path to play equipment</t>
  </si>
  <si>
    <t>Balance held</t>
  </si>
  <si>
    <t>Annscroft Path (Minute 66.5/2025)</t>
  </si>
  <si>
    <t>Annscroft play equipment (Min 99.5/2025 &amp; Min 53.1/2026)</t>
  </si>
  <si>
    <t>Hook-a-gate VAS (minute 66.5/2025 &amp; 136.1.2/2025)</t>
  </si>
  <si>
    <t>Supported by £20,000 public donation</t>
  </si>
  <si>
    <t>7 Concrete columns &amp; 1 pole light</t>
  </si>
  <si>
    <t>Annscroft noticeboard (Min 45.3/2026)</t>
  </si>
  <si>
    <t>Streetlight column replacements (Min 54.2/2026)</t>
  </si>
  <si>
    <t>Litter bin replacements (Min 84.3/2025)</t>
  </si>
  <si>
    <t>Recommendation - allocate £750 to replace Redhill noticeboard, (damaged by vandals)</t>
  </si>
  <si>
    <t>Note: Orange boxes indicated figures reported to Shropshire Council on Annual Monitoring Report, 2025-26</t>
  </si>
  <si>
    <t>CIL Neighbourhood Funds - Current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</si>
</sst>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164" fontId="0" fillId="0" borderId="1" xfId="0" applyNumberFormat="1" applyFill="1" applyBorder="1"/>
    <xf numFmtId="164" fontId="0" fillId="2" borderId="1" xfId="0" applyNumberFormat="1" applyFill="1" applyBorder="1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topLeftCell="A17" workbookViewId="0">
      <selection activeCell="B3" sqref="B3"/>
    </sheetView>
  </sheetViews>
  <sheetFormatPr defaultRowHeight="15" x14ac:dyDescent="0.25"/>
  <cols>
    <col min="1" max="1" width="13.7109375" customWidth="1"/>
    <col min="2" max="2" width="22" customWidth="1"/>
    <col min="3" max="3" width="13.28515625" style="11" customWidth="1"/>
    <col min="4" max="4" width="10" style="11" bestFit="1" customWidth="1"/>
    <col min="5" max="6" width="10.28515625" style="11" customWidth="1"/>
    <col min="7" max="7" width="18.140625" style="2" customWidth="1"/>
    <col min="8" max="8" width="13.28515625" style="11" customWidth="1"/>
  </cols>
  <sheetData>
    <row r="1" spans="1:8" s="1" customFormat="1" x14ac:dyDescent="0.25">
      <c r="A1" s="1" t="s">
        <v>0</v>
      </c>
      <c r="C1" s="8"/>
      <c r="D1" s="8"/>
      <c r="E1" s="8"/>
      <c r="F1" s="8"/>
      <c r="G1" s="3"/>
      <c r="H1" s="8"/>
    </row>
    <row r="2" spans="1:8" s="1" customFormat="1" x14ac:dyDescent="0.25">
      <c r="C2" s="8"/>
      <c r="D2" s="8"/>
      <c r="E2" s="8"/>
      <c r="F2" s="8"/>
      <c r="G2" s="3"/>
      <c r="H2" s="8"/>
    </row>
    <row r="3" spans="1:8" s="1" customFormat="1" x14ac:dyDescent="0.25">
      <c r="A3" s="1" t="s">
        <v>31</v>
      </c>
      <c r="C3" s="8"/>
      <c r="D3" s="8"/>
      <c r="E3" s="8"/>
      <c r="F3" s="8"/>
      <c r="G3" s="3"/>
      <c r="H3" s="8"/>
    </row>
    <row r="5" spans="1:8" s="1" customFormat="1" ht="60" x14ac:dyDescent="0.25">
      <c r="A5" s="4" t="s">
        <v>1</v>
      </c>
      <c r="B5" s="4" t="s">
        <v>2</v>
      </c>
      <c r="C5" s="9" t="s">
        <v>3</v>
      </c>
      <c r="D5" s="9" t="s">
        <v>20</v>
      </c>
      <c r="E5" s="9" t="s">
        <v>4</v>
      </c>
      <c r="F5" s="9" t="s">
        <v>5</v>
      </c>
      <c r="G5" s="5" t="s">
        <v>6</v>
      </c>
      <c r="H5" s="9" t="s">
        <v>7</v>
      </c>
    </row>
    <row r="6" spans="1:8" x14ac:dyDescent="0.25">
      <c r="A6" s="6"/>
      <c r="B6" s="6"/>
      <c r="C6" s="10"/>
      <c r="D6" s="10"/>
      <c r="E6" s="10"/>
      <c r="F6" s="10"/>
      <c r="G6" s="7"/>
      <c r="H6" s="10"/>
    </row>
    <row r="7" spans="1:8" x14ac:dyDescent="0.25">
      <c r="A7" s="6">
        <v>2016</v>
      </c>
      <c r="B7" s="6" t="s">
        <v>8</v>
      </c>
      <c r="C7" s="10">
        <v>916.52</v>
      </c>
      <c r="D7" s="10"/>
      <c r="E7" s="10"/>
      <c r="F7" s="10"/>
      <c r="G7" s="7"/>
      <c r="H7" s="10"/>
    </row>
    <row r="8" spans="1:8" x14ac:dyDescent="0.25">
      <c r="A8" s="6">
        <v>2017</v>
      </c>
      <c r="B8" s="6" t="s">
        <v>8</v>
      </c>
      <c r="C8" s="10">
        <v>1232.3599999999999</v>
      </c>
      <c r="D8" s="10">
        <f>C7+C8</f>
        <v>2148.88</v>
      </c>
      <c r="E8" s="10"/>
      <c r="F8" s="10"/>
      <c r="G8" s="7"/>
      <c r="H8" s="10"/>
    </row>
    <row r="9" spans="1:8" x14ac:dyDescent="0.25">
      <c r="A9" s="6">
        <v>2019</v>
      </c>
      <c r="B9" s="6" t="s">
        <v>8</v>
      </c>
      <c r="C9" s="10">
        <v>4322.83</v>
      </c>
      <c r="D9" s="10">
        <f t="shared" ref="D9:D17" si="0">D8+C9</f>
        <v>6471.71</v>
      </c>
      <c r="E9" s="10"/>
      <c r="F9" s="10"/>
      <c r="G9" s="7"/>
      <c r="H9" s="10"/>
    </row>
    <row r="10" spans="1:8" ht="30" x14ac:dyDescent="0.25">
      <c r="A10" s="6">
        <v>2020</v>
      </c>
      <c r="B10" s="6" t="s">
        <v>8</v>
      </c>
      <c r="C10" s="10">
        <v>9517.5499999999993</v>
      </c>
      <c r="D10" s="10">
        <f t="shared" si="0"/>
        <v>15989.259999999998</v>
      </c>
      <c r="E10" s="10">
        <v>3000</v>
      </c>
      <c r="F10" s="10"/>
      <c r="G10" s="7" t="s">
        <v>9</v>
      </c>
      <c r="H10" s="10">
        <f>D10-E10</f>
        <v>12989.259999999998</v>
      </c>
    </row>
    <row r="11" spans="1:8" ht="30" x14ac:dyDescent="0.25">
      <c r="A11" s="6">
        <v>2021</v>
      </c>
      <c r="B11" s="6" t="s">
        <v>8</v>
      </c>
      <c r="C11" s="10">
        <v>5264.06</v>
      </c>
      <c r="D11" s="10">
        <f t="shared" si="0"/>
        <v>21253.32</v>
      </c>
      <c r="E11" s="10">
        <v>5000</v>
      </c>
      <c r="F11" s="10"/>
      <c r="G11" s="7" t="s">
        <v>10</v>
      </c>
      <c r="H11" s="10">
        <f>D11-E11</f>
        <v>16253.32</v>
      </c>
    </row>
    <row r="12" spans="1:8" ht="30" x14ac:dyDescent="0.25">
      <c r="A12" s="6">
        <v>2022</v>
      </c>
      <c r="B12" s="6" t="s">
        <v>8</v>
      </c>
      <c r="C12" s="10">
        <v>4395.92</v>
      </c>
      <c r="D12" s="10">
        <f t="shared" si="0"/>
        <v>25649.239999999998</v>
      </c>
      <c r="E12" s="10">
        <v>820</v>
      </c>
      <c r="F12" s="10"/>
      <c r="G12" s="7" t="s">
        <v>11</v>
      </c>
      <c r="H12" s="10">
        <f>D12-E12</f>
        <v>24829.239999999998</v>
      </c>
    </row>
    <row r="13" spans="1:8" ht="45" x14ac:dyDescent="0.25">
      <c r="A13" s="6">
        <v>2023</v>
      </c>
      <c r="B13" s="7" t="s">
        <v>12</v>
      </c>
      <c r="C13" s="10">
        <v>-8820</v>
      </c>
      <c r="D13" s="10">
        <f t="shared" si="0"/>
        <v>16829.239999999998</v>
      </c>
      <c r="E13" s="10">
        <v>0</v>
      </c>
      <c r="F13" s="10"/>
      <c r="G13" s="7" t="s">
        <v>13</v>
      </c>
      <c r="H13" s="10">
        <f>D13-E13</f>
        <v>16829.239999999998</v>
      </c>
    </row>
    <row r="14" spans="1:8" ht="30" x14ac:dyDescent="0.25">
      <c r="A14" s="6">
        <v>2023</v>
      </c>
      <c r="B14" s="6" t="s">
        <v>14</v>
      </c>
      <c r="C14" s="10">
        <v>7822.43</v>
      </c>
      <c r="D14" s="10">
        <f t="shared" si="0"/>
        <v>24651.67</v>
      </c>
      <c r="E14" s="10">
        <v>10000</v>
      </c>
      <c r="F14" s="10">
        <f t="shared" ref="F14:F19" si="1">E14+F13</f>
        <v>10000</v>
      </c>
      <c r="G14" s="7" t="s">
        <v>15</v>
      </c>
      <c r="H14" s="10">
        <f>D14-E14</f>
        <v>14651.669999999998</v>
      </c>
    </row>
    <row r="15" spans="1:8" x14ac:dyDescent="0.25">
      <c r="A15" s="6">
        <v>2024</v>
      </c>
      <c r="B15" s="6" t="s">
        <v>8</v>
      </c>
      <c r="C15" s="10">
        <v>17350.68</v>
      </c>
      <c r="D15" s="10">
        <f t="shared" si="0"/>
        <v>42002.35</v>
      </c>
      <c r="E15" s="10"/>
      <c r="F15" s="10">
        <f t="shared" si="1"/>
        <v>10000</v>
      </c>
      <c r="H15" s="10">
        <f>D15-E14</f>
        <v>32002.35</v>
      </c>
    </row>
    <row r="16" spans="1:8" ht="30" x14ac:dyDescent="0.25">
      <c r="A16" s="6">
        <v>2024</v>
      </c>
      <c r="B16" s="6" t="s">
        <v>16</v>
      </c>
      <c r="C16" s="10">
        <v>-501</v>
      </c>
      <c r="D16" s="10">
        <f t="shared" si="0"/>
        <v>41501.35</v>
      </c>
      <c r="E16" s="10"/>
      <c r="F16" s="10">
        <f t="shared" si="1"/>
        <v>10000</v>
      </c>
      <c r="G16" s="7" t="s">
        <v>16</v>
      </c>
      <c r="H16" s="10">
        <f>D16-E14</f>
        <v>31501.35</v>
      </c>
    </row>
    <row r="17" spans="1:8" ht="30" x14ac:dyDescent="0.25">
      <c r="A17" s="6">
        <v>2024</v>
      </c>
      <c r="B17" s="6" t="s">
        <v>17</v>
      </c>
      <c r="C17" s="10">
        <v>-588.54999999999995</v>
      </c>
      <c r="D17" s="16">
        <f t="shared" si="0"/>
        <v>40912.799999999996</v>
      </c>
      <c r="E17" s="10"/>
      <c r="F17" s="10">
        <f t="shared" si="1"/>
        <v>10000</v>
      </c>
      <c r="G17" s="7" t="s">
        <v>17</v>
      </c>
      <c r="H17" s="15">
        <f>D17-E14</f>
        <v>30912.799999999996</v>
      </c>
    </row>
    <row r="18" spans="1:8" x14ac:dyDescent="0.25">
      <c r="A18" s="6">
        <v>2025</v>
      </c>
      <c r="B18" s="6" t="s">
        <v>8</v>
      </c>
      <c r="C18" s="16">
        <v>633.71</v>
      </c>
      <c r="D18" s="16">
        <f>D17+C18</f>
        <v>41546.509999999995</v>
      </c>
      <c r="E18" s="10"/>
      <c r="F18" s="11">
        <f t="shared" si="1"/>
        <v>10000</v>
      </c>
      <c r="G18" s="7"/>
      <c r="H18" s="10">
        <f>D18-F14</f>
        <v>31546.509999999995</v>
      </c>
    </row>
    <row r="19" spans="1:8" ht="45" x14ac:dyDescent="0.25">
      <c r="A19" s="6">
        <v>2025</v>
      </c>
      <c r="B19" s="12" t="s">
        <v>23</v>
      </c>
      <c r="C19" s="10"/>
      <c r="D19" s="10">
        <f t="shared" ref="D19:D24" si="2">D18+C19</f>
        <v>41546.509999999995</v>
      </c>
      <c r="E19" s="15">
        <v>3000</v>
      </c>
      <c r="F19" s="10">
        <f t="shared" si="1"/>
        <v>13000</v>
      </c>
      <c r="G19" s="7" t="s">
        <v>18</v>
      </c>
      <c r="H19" s="10">
        <f>D19-F19</f>
        <v>28546.509999999995</v>
      </c>
    </row>
    <row r="20" spans="1:8" ht="30" x14ac:dyDescent="0.25">
      <c r="A20" s="6">
        <v>2025</v>
      </c>
      <c r="B20" s="7" t="s">
        <v>21</v>
      </c>
      <c r="C20" s="16">
        <v>-5500</v>
      </c>
      <c r="D20" s="10">
        <f t="shared" si="2"/>
        <v>36046.509999999995</v>
      </c>
      <c r="E20" s="10"/>
      <c r="F20" s="10">
        <f>E20+F19</f>
        <v>13000</v>
      </c>
      <c r="G20" s="7" t="s">
        <v>19</v>
      </c>
      <c r="H20" s="10">
        <f>D20-F20</f>
        <v>23046.509999999995</v>
      </c>
    </row>
    <row r="21" spans="1:8" ht="60" x14ac:dyDescent="0.25">
      <c r="A21" s="6">
        <v>2025</v>
      </c>
      <c r="B21" s="7" t="s">
        <v>22</v>
      </c>
      <c r="C21" s="10"/>
      <c r="D21" s="10">
        <f t="shared" si="2"/>
        <v>36046.509999999995</v>
      </c>
      <c r="E21" s="10">
        <v>3590</v>
      </c>
      <c r="F21" s="15">
        <f>E21+F20</f>
        <v>16590</v>
      </c>
      <c r="G21" s="7" t="s">
        <v>24</v>
      </c>
      <c r="H21" s="10">
        <f t="shared" ref="H21:H23" si="3">D21-F21</f>
        <v>19456.509999999995</v>
      </c>
    </row>
    <row r="22" spans="1:8" ht="30" x14ac:dyDescent="0.25">
      <c r="A22" s="6">
        <v>2025</v>
      </c>
      <c r="B22" s="7" t="s">
        <v>28</v>
      </c>
      <c r="C22" s="16">
        <v>-3000</v>
      </c>
      <c r="D22" s="10">
        <f t="shared" si="2"/>
        <v>33046.509999999995</v>
      </c>
      <c r="E22" s="10"/>
      <c r="F22" s="16">
        <f>E22+F21</f>
        <v>16590</v>
      </c>
      <c r="G22" s="7"/>
      <c r="H22" s="16">
        <f t="shared" si="3"/>
        <v>16456.509999999995</v>
      </c>
    </row>
    <row r="23" spans="1:8" x14ac:dyDescent="0.25">
      <c r="A23" s="13">
        <v>2026</v>
      </c>
      <c r="B23" s="13" t="s">
        <v>8</v>
      </c>
      <c r="C23" s="10">
        <v>4373.12</v>
      </c>
      <c r="D23" s="10">
        <f t="shared" si="2"/>
        <v>37419.629999999997</v>
      </c>
      <c r="E23" s="10"/>
      <c r="F23" s="10">
        <f>E23+F22</f>
        <v>16590</v>
      </c>
      <c r="G23" s="7"/>
      <c r="H23" s="10">
        <f t="shared" si="3"/>
        <v>20829.629999999997</v>
      </c>
    </row>
    <row r="24" spans="1:8" ht="30" x14ac:dyDescent="0.25">
      <c r="A24" s="13">
        <v>2026</v>
      </c>
      <c r="B24" s="14" t="s">
        <v>26</v>
      </c>
      <c r="D24" s="10">
        <f t="shared" si="2"/>
        <v>37419.629999999997</v>
      </c>
      <c r="E24" s="10">
        <v>750.45</v>
      </c>
      <c r="F24" s="10">
        <f>E24+F23</f>
        <v>17340.45</v>
      </c>
      <c r="G24" s="7"/>
      <c r="H24" s="10">
        <f>D24-F24</f>
        <v>20079.179999999997</v>
      </c>
    </row>
    <row r="25" spans="1:8" ht="45" x14ac:dyDescent="0.25">
      <c r="A25" s="13">
        <v>2026</v>
      </c>
      <c r="B25" s="14" t="s">
        <v>27</v>
      </c>
      <c r="C25" s="10"/>
      <c r="D25" s="10">
        <f>D23+C25</f>
        <v>37419.629999999997</v>
      </c>
      <c r="E25" s="10">
        <v>13000</v>
      </c>
      <c r="F25" s="10">
        <f>E25+F24</f>
        <v>30340.45</v>
      </c>
      <c r="G25" s="7" t="s">
        <v>25</v>
      </c>
      <c r="H25" s="10">
        <f>D25-F25</f>
        <v>7079.1799999999967</v>
      </c>
    </row>
    <row r="27" spans="1:8" x14ac:dyDescent="0.25">
      <c r="A27" t="s">
        <v>29</v>
      </c>
    </row>
    <row r="29" spans="1:8" x14ac:dyDescent="0.25">
      <c r="A29" s="17" t="s">
        <v>30</v>
      </c>
      <c r="B29" s="17"/>
      <c r="C29" s="18"/>
      <c r="D29" s="18"/>
      <c r="E29" s="18"/>
      <c r="F29" s="18"/>
      <c r="G29" s="19"/>
    </row>
  </sheetData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Higgins</dc:creator>
  <cp:keywords/>
  <dc:description/>
  <cp:lastModifiedBy>Caroline Higgins</cp:lastModifiedBy>
  <cp:revision/>
  <cp:lastPrinted>2026-08-05T16:37:07Z</cp:lastPrinted>
  <dcterms:created xsi:type="dcterms:W3CDTF">2015-06-05T18:17:20Z</dcterms:created>
  <dcterms:modified xsi:type="dcterms:W3CDTF">2026-08-05T16:43:07Z</dcterms:modified>
  <cp:category/>
  <cp:contentStatus/>
</cp:coreProperties>
</file>